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J196" i="1" l="1"/>
  <c r="F196" i="1"/>
  <c r="H196" i="1"/>
</calcChain>
</file>

<file path=xl/sharedStrings.xml><?xml version="1.0" encoding="utf-8"?>
<sst xmlns="http://schemas.openxmlformats.org/spreadsheetml/2006/main" count="279" uniqueCount="109">
  <si>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</si>
  <si>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</si>
  <si>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</si>
  <si>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</si>
  <si>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</si>
  <si>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</si>
  <si>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</si>
  <si>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</si>
  <si>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</si>
  <si>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</si>
  <si>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</si>
  <si>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</si>
  <si>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</si>
  <si>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</si>
  <si>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</si>
  <si>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</si>
  <si>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</si>
  <si>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</si>
  <si>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</si>
  <si>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</si>
  <si>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</si>
  <si>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</si>
  <si>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</si>
  <si>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</si>
  <si>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</si>
  <si>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</si>
  <si>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</si>
  <si>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</si>
  <si>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</si>
  <si>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</si>
  <si>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</si>
  <si>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</si>
  <si>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</si>
  <si>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</si>
  <si>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</si>
  <si>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</si>
  <si>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</si>
  <si>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</si>
  <si>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</si>
  <si>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"Русскоигнашкинская СОШ"</t>
  </si>
  <si>
    <t>Директор</t>
  </si>
  <si>
    <t>Осокина О.В.</t>
  </si>
  <si>
    <t>30.</t>
  </si>
  <si>
    <t>августа</t>
  </si>
  <si>
    <t>Жаркое по-домашнему</t>
  </si>
  <si>
    <t>чай с лимоном и сахаром</t>
  </si>
  <si>
    <t>Хлеб пшеничный, хлеб ржаной</t>
  </si>
  <si>
    <t>салат из белокачанной капусты с морковью</t>
  </si>
  <si>
    <t>54-9м</t>
  </si>
  <si>
    <t>54-8з</t>
  </si>
  <si>
    <t>54-3г</t>
  </si>
  <si>
    <t>пром</t>
  </si>
  <si>
    <t>Плов из курицы</t>
  </si>
  <si>
    <t>Салат из свежих помидоров и огурцов</t>
  </si>
  <si>
    <t xml:space="preserve">Чай с лимоном и сахаром </t>
  </si>
  <si>
    <t>хлеб пшеничный и ржаной</t>
  </si>
  <si>
    <t>54-12м</t>
  </si>
  <si>
    <t>54-5з</t>
  </si>
  <si>
    <t>54-3гн</t>
  </si>
  <si>
    <t>Запеканка из творога</t>
  </si>
  <si>
    <t>Кисель из клюквы</t>
  </si>
  <si>
    <t>пшеничный</t>
  </si>
  <si>
    <t>яблоко</t>
  </si>
  <si>
    <t>54-1т</t>
  </si>
  <si>
    <t>54-25хн</t>
  </si>
  <si>
    <t>Рагу из курицы</t>
  </si>
  <si>
    <t>салат из капусты с овощами</t>
  </si>
  <si>
    <t>сок яблочный</t>
  </si>
  <si>
    <t>пшеничный и ржаной</t>
  </si>
  <si>
    <t>54-22м</t>
  </si>
  <si>
    <t>огурец в нарезке</t>
  </si>
  <si>
    <t>каша гречневая рассыпчатая</t>
  </si>
  <si>
    <t>курица тушеная с морковью</t>
  </si>
  <si>
    <t>компот из смеси сухофруктов</t>
  </si>
  <si>
    <t>54-4г</t>
  </si>
  <si>
    <t>54-25м</t>
  </si>
  <si>
    <t>54-1хн</t>
  </si>
  <si>
    <t>54-2з</t>
  </si>
  <si>
    <t>помидор в нарезке</t>
  </si>
  <si>
    <t>каша перловая рассыпчатая</t>
  </si>
  <si>
    <t>котлета из курицы, соус красный</t>
  </si>
  <si>
    <t>кофейный напиток с молоком</t>
  </si>
  <si>
    <t>54-5г</t>
  </si>
  <si>
    <t>54-5м</t>
  </si>
  <si>
    <t>54-23гн</t>
  </si>
  <si>
    <t>54-3з</t>
  </si>
  <si>
    <t>макароны отварные</t>
  </si>
  <si>
    <t>рыба тушеная с овощами (минтай)</t>
  </si>
  <si>
    <t>компот из свежих яблок</t>
  </si>
  <si>
    <t>салат из белокачанной капусты</t>
  </si>
  <si>
    <t>54-1г</t>
  </si>
  <si>
    <t>54-11р</t>
  </si>
  <si>
    <t>54-32хн</t>
  </si>
  <si>
    <t>54-7з</t>
  </si>
  <si>
    <t>каша вязкая молочная пшенная</t>
  </si>
  <si>
    <t>сыр твердых сортов в нарезке</t>
  </si>
  <si>
    <t xml:space="preserve">какао с молоком </t>
  </si>
  <si>
    <t xml:space="preserve">пшеничный </t>
  </si>
  <si>
    <t>54-6к</t>
  </si>
  <si>
    <t>54-1з</t>
  </si>
  <si>
    <t>54-21гн</t>
  </si>
  <si>
    <t xml:space="preserve">винегрет </t>
  </si>
  <si>
    <t>54-16з</t>
  </si>
  <si>
    <t>макароны отварные с овощами</t>
  </si>
  <si>
    <t>54-2г</t>
  </si>
  <si>
    <t>54-23м</t>
  </si>
  <si>
    <t>54-10з</t>
  </si>
  <si>
    <t>биточки из курицы. соус красный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</si>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</sst>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 t="s">
        <v>43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220</v>
      </c>
      <c r="G6" s="40">
        <v>22.1</v>
      </c>
      <c r="H6" s="40">
        <v>20.6</v>
      </c>
      <c r="I6" s="40">
        <v>18.899999999999999</v>
      </c>
      <c r="J6" s="40">
        <v>349.7</v>
      </c>
      <c r="K6" s="41" t="s">
        <v>48</v>
      </c>
      <c r="L6" s="40">
        <v>39.090000000000003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60</v>
      </c>
      <c r="G7" s="43">
        <v>1</v>
      </c>
      <c r="H7" s="43">
        <v>6.1</v>
      </c>
      <c r="I7" s="43">
        <v>5.8</v>
      </c>
      <c r="J7" s="43">
        <v>81.5</v>
      </c>
      <c r="K7" s="44" t="s">
        <v>49</v>
      </c>
      <c r="L7" s="43">
        <v>8.6199999999999992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58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5.6</v>
      </c>
      <c r="H9" s="43">
        <v>0.8</v>
      </c>
      <c r="I9" s="43">
        <v>33.1</v>
      </c>
      <c r="J9" s="43">
        <v>162.1</v>
      </c>
      <c r="K9" s="44" t="s">
        <v>51</v>
      </c>
      <c r="L9" s="43">
        <v>3.7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28.9</v>
      </c>
      <c r="H13" s="19">
        <f t="shared" si="0"/>
        <v>27.600000000000005</v>
      </c>
      <c r="I13" s="19">
        <f t="shared" si="0"/>
        <v>64.400000000000006</v>
      </c>
      <c r="J13" s="19">
        <f t="shared" si="0"/>
        <v>621.19999999999993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28.9</v>
      </c>
      <c r="H24" s="32">
        <f t="shared" si="4"/>
        <v>27.600000000000005</v>
      </c>
      <c r="I24" s="32">
        <f t="shared" si="4"/>
        <v>64.400000000000006</v>
      </c>
      <c r="J24" s="32">
        <f t="shared" si="4"/>
        <v>621.19999999999993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210</v>
      </c>
      <c r="G25" s="40">
        <v>28.6</v>
      </c>
      <c r="H25" s="40">
        <v>8.5</v>
      </c>
      <c r="I25" s="40">
        <v>34.9</v>
      </c>
      <c r="J25" s="40">
        <v>330.4</v>
      </c>
      <c r="K25" s="41" t="s">
        <v>56</v>
      </c>
      <c r="L25" s="40">
        <v>38.85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60</v>
      </c>
      <c r="G26" s="43">
        <v>0.6</v>
      </c>
      <c r="H26" s="43">
        <v>3.1</v>
      </c>
      <c r="I26" s="43">
        <v>1.8</v>
      </c>
      <c r="J26" s="43">
        <v>37.5</v>
      </c>
      <c r="K26" s="44" t="s">
        <v>57</v>
      </c>
      <c r="L26" s="43">
        <v>8.86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58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80</v>
      </c>
      <c r="G28" s="43">
        <v>5.6</v>
      </c>
      <c r="H28" s="43">
        <v>0.8</v>
      </c>
      <c r="I28" s="43">
        <v>33.1</v>
      </c>
      <c r="J28" s="43">
        <v>162.1</v>
      </c>
      <c r="K28" s="44" t="s">
        <v>51</v>
      </c>
      <c r="L28" s="43">
        <v>3.7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35</v>
      </c>
      <c r="H32" s="19">
        <f t="shared" ref="H32" si="7">SUM(H25:H31)</f>
        <v>12.5</v>
      </c>
      <c r="I32" s="19">
        <f t="shared" ref="I32" si="8">SUM(I25:I31)</f>
        <v>76.400000000000006</v>
      </c>
      <c r="J32" s="19">
        <f t="shared" ref="J32:L32" si="9">SUM(J25:J31)</f>
        <v>557.9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35</v>
      </c>
      <c r="H43" s="32">
        <f t="shared" ref="H43" si="15">H32+H42</f>
        <v>12.5</v>
      </c>
      <c r="I43" s="32">
        <f t="shared" ref="I43" si="16">I32+I42</f>
        <v>76.400000000000006</v>
      </c>
      <c r="J43" s="32">
        <f t="shared" ref="J43:L43" si="17">J32+J42</f>
        <v>557.9</v>
      </c>
      <c r="K43" s="32"/>
      <c r="L43" s="32">
        <f t="shared" si="17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39.5</v>
      </c>
      <c r="H44" s="40">
        <v>14.2</v>
      </c>
      <c r="I44" s="40">
        <v>28.9</v>
      </c>
      <c r="J44" s="40">
        <v>401.7</v>
      </c>
      <c r="K44" s="41" t="s">
        <v>63</v>
      </c>
      <c r="L44" s="40">
        <v>33.74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14</v>
      </c>
      <c r="J46" s="43">
        <v>56.8</v>
      </c>
      <c r="K46" s="44" t="s">
        <v>64</v>
      </c>
      <c r="L46" s="43">
        <v>6.82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51</v>
      </c>
      <c r="L47" s="43">
        <v>1.85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43</v>
      </c>
      <c r="H51" s="19">
        <f t="shared" ref="H51" si="19">SUM(H44:H50)</f>
        <v>14.9</v>
      </c>
      <c r="I51" s="19">
        <f t="shared" ref="I51" si="20">SUM(I44:I50)</f>
        <v>72.399999999999991</v>
      </c>
      <c r="J51" s="19">
        <f t="shared" ref="J51:L51" si="21">SUM(J44:J50)</f>
        <v>596.69999999999993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43</v>
      </c>
      <c r="H62" s="32">
        <f t="shared" ref="H62" si="27">H51+H61</f>
        <v>14.9</v>
      </c>
      <c r="I62" s="32">
        <f t="shared" ref="I62" si="28">I51+I61</f>
        <v>72.399999999999991</v>
      </c>
      <c r="J62" s="32">
        <f t="shared" ref="J62:L62" si="29">J51+J61</f>
        <v>596.69999999999993</v>
      </c>
      <c r="K62" s="32"/>
      <c r="L62" s="32">
        <f t="shared" si="29"/>
        <v>61.410000000000004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69</v>
      </c>
      <c r="L63" s="40">
        <v>33.909999999999997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60</v>
      </c>
      <c r="G64" s="43">
        <v>1.7</v>
      </c>
      <c r="H64" s="43">
        <v>4</v>
      </c>
      <c r="I64" s="43">
        <v>1.7</v>
      </c>
      <c r="J64" s="43">
        <v>50</v>
      </c>
      <c r="K64" s="44" t="s">
        <v>69</v>
      </c>
      <c r="L64" s="43">
        <v>13.33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44" t="s">
        <v>51</v>
      </c>
      <c r="L65" s="43">
        <v>10.47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100</v>
      </c>
      <c r="G66" s="43">
        <v>7.1</v>
      </c>
      <c r="H66" s="43">
        <v>1</v>
      </c>
      <c r="I66" s="43">
        <v>41.3</v>
      </c>
      <c r="J66" s="43">
        <v>202.6</v>
      </c>
      <c r="K66" s="44" t="s">
        <v>51</v>
      </c>
      <c r="L66" s="43">
        <v>3.7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30.799999999999997</v>
      </c>
      <c r="H70" s="19">
        <f t="shared" ref="H70" si="31">SUM(H63:H69)</f>
        <v>12.2</v>
      </c>
      <c r="I70" s="19">
        <f t="shared" ref="I70" si="32">SUM(I63:I69)</f>
        <v>80.699999999999989</v>
      </c>
      <c r="J70" s="19">
        <f t="shared" ref="J70:L70" si="33">SUM(J63:J69)</f>
        <v>556.5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30.799999999999997</v>
      </c>
      <c r="H81" s="32">
        <f t="shared" ref="H81" si="39">H70+H80</f>
        <v>12.2</v>
      </c>
      <c r="I81" s="32">
        <f t="shared" ref="I81" si="40">I70+I80</f>
        <v>80.699999999999989</v>
      </c>
      <c r="J81" s="32">
        <f t="shared" ref="J81:L81" si="41">J70+J80</f>
        <v>556.5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74</v>
      </c>
      <c r="L82" s="40">
        <v>7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100</v>
      </c>
      <c r="G83" s="43">
        <v>14.1</v>
      </c>
      <c r="H83" s="43">
        <v>5.8</v>
      </c>
      <c r="I83" s="43">
        <v>4.4000000000000004</v>
      </c>
      <c r="J83" s="43">
        <v>126.4</v>
      </c>
      <c r="K83" s="44" t="s">
        <v>75</v>
      </c>
      <c r="L83" s="43">
        <v>38.51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76</v>
      </c>
      <c r="L84" s="43">
        <v>4.9400000000000004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80</v>
      </c>
      <c r="G85" s="43">
        <v>5.6</v>
      </c>
      <c r="H85" s="43">
        <v>0.8</v>
      </c>
      <c r="I85" s="43">
        <v>33.1</v>
      </c>
      <c r="J85" s="43">
        <v>162.1</v>
      </c>
      <c r="K85" s="44" t="s">
        <v>51</v>
      </c>
      <c r="L85" s="43">
        <v>3.7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60</v>
      </c>
      <c r="G86" s="43">
        <v>0.5</v>
      </c>
      <c r="H86" s="43">
        <v>0.1</v>
      </c>
      <c r="I86" s="43">
        <v>1.5</v>
      </c>
      <c r="J86" s="43">
        <v>8.5</v>
      </c>
      <c r="K86" s="44" t="s">
        <v>77</v>
      </c>
      <c r="L86" s="43">
        <v>7.26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28.9</v>
      </c>
      <c r="H89" s="19">
        <f t="shared" ref="H89" si="43">SUM(H82:H88)</f>
        <v>13</v>
      </c>
      <c r="I89" s="19">
        <f t="shared" ref="I89" si="44">SUM(I82:I88)</f>
        <v>94.699999999999989</v>
      </c>
      <c r="J89" s="19">
        <f t="shared" ref="J89:L89" si="45">SUM(J82:J88)</f>
        <v>611.70000000000005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28.9</v>
      </c>
      <c r="H100" s="32">
        <f t="shared" ref="H100" si="51">H89+H99</f>
        <v>13</v>
      </c>
      <c r="I100" s="32">
        <f t="shared" ref="I100" si="52">I89+I99</f>
        <v>94.699999999999989</v>
      </c>
      <c r="J100" s="32">
        <f t="shared" ref="J100:L100" si="53">J89+J99</f>
        <v>611.70000000000005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5.9</v>
      </c>
      <c r="H101" s="40">
        <v>7</v>
      </c>
      <c r="I101" s="40">
        <v>40.700000000000003</v>
      </c>
      <c r="J101" s="40">
        <v>249.5</v>
      </c>
      <c r="K101" s="41" t="s">
        <v>82</v>
      </c>
      <c r="L101" s="40">
        <v>13.9</v>
      </c>
    </row>
    <row r="102" spans="1:12" ht="15" x14ac:dyDescent="0.25">
      <c r="A102" s="23"/>
      <c r="B102" s="15"/>
      <c r="C102" s="11"/>
      <c r="D102" s="6"/>
      <c r="E102" s="42" t="s">
        <v>80</v>
      </c>
      <c r="F102" s="43">
        <v>100</v>
      </c>
      <c r="G102" s="43">
        <v>17.5</v>
      </c>
      <c r="H102" s="43">
        <v>4.0999999999999996</v>
      </c>
      <c r="I102" s="43">
        <v>12.9</v>
      </c>
      <c r="J102" s="43">
        <v>158.9</v>
      </c>
      <c r="K102" s="44" t="s">
        <v>83</v>
      </c>
      <c r="L102" s="43">
        <v>29.59</v>
      </c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84</v>
      </c>
      <c r="L103" s="43">
        <v>4.67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80</v>
      </c>
      <c r="G104" s="43">
        <v>5.6</v>
      </c>
      <c r="H104" s="43">
        <v>0.8</v>
      </c>
      <c r="I104" s="43">
        <v>33.1</v>
      </c>
      <c r="J104" s="43">
        <v>162.1</v>
      </c>
      <c r="K104" s="44" t="s">
        <v>51</v>
      </c>
      <c r="L104" s="43">
        <v>3.7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60</v>
      </c>
      <c r="G105" s="43">
        <v>0.7</v>
      </c>
      <c r="H105" s="43">
        <v>0.1</v>
      </c>
      <c r="I105" s="43">
        <v>2.2999999999999998</v>
      </c>
      <c r="J105" s="43">
        <v>12.8</v>
      </c>
      <c r="K105" s="44" t="s">
        <v>85</v>
      </c>
      <c r="L105" s="43">
        <v>9.5500000000000007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33.6</v>
      </c>
      <c r="H108" s="19">
        <f t="shared" si="54"/>
        <v>14.9</v>
      </c>
      <c r="I108" s="19">
        <f t="shared" si="54"/>
        <v>100.2</v>
      </c>
      <c r="J108" s="19">
        <f t="shared" si="54"/>
        <v>669.3</v>
      </c>
      <c r="K108" s="25"/>
      <c r="L108" s="19">
        <f t="shared" ref="L108" si="55">SUM(L101:L107)</f>
        <v>61.410000000000011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33.6</v>
      </c>
      <c r="H119" s="32">
        <f t="shared" ref="H119" si="59">H108+H118</f>
        <v>14.9</v>
      </c>
      <c r="I119" s="32">
        <f t="shared" ref="I119" si="60">I108+I118</f>
        <v>100.2</v>
      </c>
      <c r="J119" s="32">
        <f t="shared" ref="J119:L119" si="61">J108+J118</f>
        <v>669.3</v>
      </c>
      <c r="K119" s="32"/>
      <c r="L119" s="32">
        <f t="shared" si="61"/>
        <v>61.410000000000011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90</v>
      </c>
      <c r="L120" s="40">
        <v>11.06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90</v>
      </c>
      <c r="G121" s="43">
        <v>12.5</v>
      </c>
      <c r="H121" s="43">
        <v>6.7</v>
      </c>
      <c r="I121" s="43">
        <v>5.7</v>
      </c>
      <c r="J121" s="43">
        <v>132.5</v>
      </c>
      <c r="K121" s="44" t="s">
        <v>91</v>
      </c>
      <c r="L121" s="43">
        <v>29.26</v>
      </c>
    </row>
    <row r="122" spans="1:12" ht="15" x14ac:dyDescent="0.2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0.2</v>
      </c>
      <c r="H122" s="43">
        <v>0.1</v>
      </c>
      <c r="I122" s="43">
        <v>9.9</v>
      </c>
      <c r="J122" s="43">
        <v>41.6</v>
      </c>
      <c r="K122" s="44" t="s">
        <v>92</v>
      </c>
      <c r="L122" s="43">
        <v>2.62</v>
      </c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80</v>
      </c>
      <c r="G123" s="43">
        <v>5.6</v>
      </c>
      <c r="H123" s="43">
        <v>0.8</v>
      </c>
      <c r="I123" s="43">
        <v>33.1</v>
      </c>
      <c r="J123" s="43">
        <v>162.1</v>
      </c>
      <c r="K123" s="44" t="s">
        <v>51</v>
      </c>
      <c r="L123" s="43">
        <v>3.7</v>
      </c>
    </row>
    <row r="124" spans="1:12" ht="15" x14ac:dyDescent="0.25">
      <c r="A124" s="14"/>
      <c r="B124" s="15"/>
      <c r="C124" s="11"/>
      <c r="D124" s="7" t="s">
        <v>24</v>
      </c>
      <c r="E124" s="42" t="s">
        <v>89</v>
      </c>
      <c r="F124" s="43">
        <v>60</v>
      </c>
      <c r="G124" s="43">
        <v>1.5</v>
      </c>
      <c r="H124" s="43">
        <v>6.1</v>
      </c>
      <c r="I124" s="43">
        <v>6.2</v>
      </c>
      <c r="J124" s="43">
        <v>85.8</v>
      </c>
      <c r="K124" s="44" t="s">
        <v>93</v>
      </c>
      <c r="L124" s="43">
        <v>14.77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25.1</v>
      </c>
      <c r="H127" s="19">
        <f t="shared" si="62"/>
        <v>18.600000000000001</v>
      </c>
      <c r="I127" s="19">
        <f t="shared" si="62"/>
        <v>87.7</v>
      </c>
      <c r="J127" s="19">
        <f t="shared" si="62"/>
        <v>618.79999999999995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25.1</v>
      </c>
      <c r="H138" s="32">
        <f t="shared" ref="H138" si="67">H127+H137</f>
        <v>18.600000000000001</v>
      </c>
      <c r="I138" s="32">
        <f t="shared" ref="I138" si="68">I127+I137</f>
        <v>87.7</v>
      </c>
      <c r="J138" s="32">
        <f t="shared" ref="J138:L138" si="69">J127+J137</f>
        <v>618.79999999999995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98</v>
      </c>
      <c r="L139" s="40">
        <v>32.799999999999997</v>
      </c>
    </row>
    <row r="140" spans="1:12" ht="15" x14ac:dyDescent="0.25">
      <c r="A140" s="23"/>
      <c r="B140" s="15"/>
      <c r="C140" s="11"/>
      <c r="D140" s="6"/>
      <c r="E140" s="42" t="s">
        <v>95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99</v>
      </c>
      <c r="L140" s="43">
        <v>8.66</v>
      </c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100</v>
      </c>
      <c r="L141" s="43">
        <v>16.25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97</v>
      </c>
      <c r="F142" s="43">
        <v>70</v>
      </c>
      <c r="G142" s="43">
        <v>5.3</v>
      </c>
      <c r="H142" s="43">
        <v>0.6</v>
      </c>
      <c r="I142" s="43">
        <v>34.4</v>
      </c>
      <c r="J142" s="43">
        <v>164.1</v>
      </c>
      <c r="K142" s="44" t="s">
        <v>51</v>
      </c>
      <c r="L142" s="43">
        <v>3.7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25.3</v>
      </c>
      <c r="H146" s="19">
        <f t="shared" si="70"/>
        <v>23.1</v>
      </c>
      <c r="I146" s="19">
        <f t="shared" si="70"/>
        <v>84.5</v>
      </c>
      <c r="J146" s="19">
        <f t="shared" si="70"/>
        <v>646.9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25.3</v>
      </c>
      <c r="H157" s="32">
        <f t="shared" ref="H157" si="75">H146+H156</f>
        <v>23.1</v>
      </c>
      <c r="I157" s="32">
        <f t="shared" ref="I157" si="76">I146+I156</f>
        <v>84.5</v>
      </c>
      <c r="J157" s="32">
        <f t="shared" ref="J157:L157" si="77">J146+J156</f>
        <v>646.9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74</v>
      </c>
      <c r="L158" s="40">
        <v>10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90</v>
      </c>
      <c r="G159" s="43">
        <v>12.7</v>
      </c>
      <c r="H159" s="43">
        <v>5.2</v>
      </c>
      <c r="I159" s="43">
        <v>4</v>
      </c>
      <c r="J159" s="43">
        <v>113.7</v>
      </c>
      <c r="K159" s="44" t="s">
        <v>75</v>
      </c>
      <c r="L159" s="43">
        <v>26.03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50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80</v>
      </c>
      <c r="G161" s="43">
        <v>5.6</v>
      </c>
      <c r="H161" s="43">
        <v>0.8</v>
      </c>
      <c r="I161" s="43">
        <v>33.1</v>
      </c>
      <c r="J161" s="43">
        <v>162.1</v>
      </c>
      <c r="K161" s="44" t="s">
        <v>51</v>
      </c>
      <c r="L161" s="43">
        <v>3.7</v>
      </c>
    </row>
    <row r="162" spans="1:12" ht="15" x14ac:dyDescent="0.25">
      <c r="A162" s="23"/>
      <c r="B162" s="15"/>
      <c r="C162" s="11"/>
      <c r="D162" s="7" t="s">
        <v>24</v>
      </c>
      <c r="E162" s="42" t="s">
        <v>101</v>
      </c>
      <c r="F162" s="43">
        <v>60</v>
      </c>
      <c r="G162" s="43">
        <v>0.7</v>
      </c>
      <c r="H162" s="43">
        <v>5.4</v>
      </c>
      <c r="I162" s="43">
        <v>4</v>
      </c>
      <c r="J162" s="43">
        <v>67.099999999999994</v>
      </c>
      <c r="K162" s="44" t="s">
        <v>102</v>
      </c>
      <c r="L162" s="43">
        <v>11.68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27.399999999999995</v>
      </c>
      <c r="H165" s="19">
        <f t="shared" si="78"/>
        <v>17.8</v>
      </c>
      <c r="I165" s="19">
        <f t="shared" si="78"/>
        <v>83.6</v>
      </c>
      <c r="J165" s="19">
        <f t="shared" si="78"/>
        <v>604.5</v>
      </c>
      <c r="K165" s="25"/>
      <c r="L165" s="19">
        <f t="shared" ref="L165" si="79">SUM(L158:L164)</f>
        <v>61.410000000000004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27.399999999999995</v>
      </c>
      <c r="H176" s="32">
        <f t="shared" ref="H176" si="83">H165+H175</f>
        <v>17.8</v>
      </c>
      <c r="I176" s="32">
        <f t="shared" ref="I176" si="84">I165+I175</f>
        <v>83.6</v>
      </c>
      <c r="J176" s="32">
        <f t="shared" ref="J176:L176" si="85">J165+J175</f>
        <v>604.5</v>
      </c>
      <c r="K176" s="32"/>
      <c r="L176" s="32">
        <f t="shared" si="85"/>
        <v>61.410000000000004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180</v>
      </c>
      <c r="G177" s="40">
        <v>5.6</v>
      </c>
      <c r="H177" s="40">
        <v>7.4</v>
      </c>
      <c r="I177" s="40">
        <v>31.8</v>
      </c>
      <c r="J177" s="40">
        <v>216.9</v>
      </c>
      <c r="K177" s="41" t="s">
        <v>104</v>
      </c>
      <c r="L177" s="40">
        <v>13.64</v>
      </c>
    </row>
    <row r="178" spans="1:12" ht="15" x14ac:dyDescent="0.25">
      <c r="A178" s="23"/>
      <c r="B178" s="15"/>
      <c r="C178" s="11"/>
      <c r="D178" s="6"/>
      <c r="E178" s="42" t="s">
        <v>107</v>
      </c>
      <c r="F178" s="43">
        <v>80</v>
      </c>
      <c r="G178" s="43">
        <v>12.2</v>
      </c>
      <c r="H178" s="43">
        <v>3.1</v>
      </c>
      <c r="I178" s="43">
        <v>9.8000000000000007</v>
      </c>
      <c r="J178" s="43">
        <v>115.3</v>
      </c>
      <c r="K178" s="44" t="s">
        <v>105</v>
      </c>
      <c r="L178" s="43">
        <v>30</v>
      </c>
    </row>
    <row r="179" spans="1:12" ht="15" x14ac:dyDescent="0.2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76</v>
      </c>
      <c r="L179" s="43">
        <v>6.8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80</v>
      </c>
      <c r="G180" s="43">
        <v>5.6</v>
      </c>
      <c r="H180" s="43">
        <v>0.8</v>
      </c>
      <c r="I180" s="43">
        <v>33.1</v>
      </c>
      <c r="J180" s="43">
        <v>162.1</v>
      </c>
      <c r="K180" s="44" t="s">
        <v>51</v>
      </c>
      <c r="L180" s="43">
        <v>3.7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80</v>
      </c>
      <c r="G181" s="43">
        <v>2.2999999999999998</v>
      </c>
      <c r="H181" s="43">
        <v>5.4</v>
      </c>
      <c r="I181" s="43">
        <v>2.2999999999999998</v>
      </c>
      <c r="J181" s="43">
        <v>66.7</v>
      </c>
      <c r="K181" s="44" t="s">
        <v>106</v>
      </c>
      <c r="L181" s="43">
        <v>7.27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26.2</v>
      </c>
      <c r="H184" s="19">
        <f t="shared" si="86"/>
        <v>16.700000000000003</v>
      </c>
      <c r="I184" s="19">
        <f t="shared" si="86"/>
        <v>96.8</v>
      </c>
      <c r="J184" s="19">
        <f t="shared" si="86"/>
        <v>642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26.2</v>
      </c>
      <c r="H195" s="32">
        <f t="shared" ref="H195" si="91">H184+H194</f>
        <v>16.700000000000003</v>
      </c>
      <c r="I195" s="32">
        <f t="shared" ref="I195" si="92">I184+I194</f>
        <v>96.8</v>
      </c>
      <c r="J195" s="32">
        <f t="shared" ref="J195:L195" si="93">J184+J194</f>
        <v>642</v>
      </c>
      <c r="K195" s="32"/>
      <c r="L195" s="32">
        <f t="shared" si="93"/>
        <v>61.41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30.419999999999998</v>
      </c>
      <c r="H196" s="34">
        <f t="shared" si="94"/>
        <v>17.130000000000003</v>
      </c>
      <c r="I196" s="34">
        <f t="shared" si="94"/>
        <v>84.14</v>
      </c>
      <c r="J196" s="34">
        <f t="shared" si="94"/>
        <v>612.54999999999995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2023-10-12T11:04:13Z</dcterms:modified>
</cp:coreProperties>
</file>